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R6" i="1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5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</calcChain>
</file>

<file path=xl/sharedStrings.xml><?xml version="1.0" encoding="utf-8"?>
<sst xmlns="http://schemas.openxmlformats.org/spreadsheetml/2006/main" count="18" uniqueCount="17">
  <si>
    <t xml:space="preserve"> N </t>
  </si>
  <si>
    <t>Внутрибольничная летальность</t>
  </si>
  <si>
    <t>Среднее число дней работы койки</t>
  </si>
  <si>
    <t>% осложнений после проведенных операций</t>
  </si>
  <si>
    <t>ВФД</t>
  </si>
  <si>
    <t>Врачи. Укомплектованность</t>
  </si>
  <si>
    <t>Средний медперсонал. Укомплектованность</t>
  </si>
  <si>
    <t>% Всего врачей с категорией</t>
  </si>
  <si>
    <t>Доля посещений в АПУ за счет государственных источников финансирования</t>
  </si>
  <si>
    <t>Доля пациенто-дней в ДС мед.орган.за счет государственных источников финансирования</t>
  </si>
  <si>
    <t>Доля койко-дней в стационарах мед.орган.за счет государственных источников финансирования</t>
  </si>
  <si>
    <t>Районы</t>
  </si>
  <si>
    <t>1-Внутрибольничная летальность</t>
  </si>
  <si>
    <t>2-Среднее число дней работы койки</t>
  </si>
  <si>
    <t>3-% осложнений после проведенных операций</t>
  </si>
  <si>
    <t>4-ВФД</t>
  </si>
  <si>
    <t>Итого-баллов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</si>
</sst>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1" fillId="0" borderId="0" xfId="0" applyFont="1"/>
    <xf numFmtId="0" fontId="2" fillId="0" borderId="0" xfId="0" applyFont="1" applyAlignment="1"/>
    <xf numFmtId="49" fontId="1" fillId="0" borderId="0" xfId="0" applyNumberFormat="1" applyFont="1" applyAlignment="1"/>
    <xf numFmtId="49" fontId="0" fillId="0" borderId="0" xfId="0" applyNumberFormat="1" applyAlignment="1"/>
    <xf numFmtId="49" fontId="0" fillId="0" borderId="0" xfId="0" applyNumberFormat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/>
    <xf numFmtId="49" fontId="0" fillId="0" borderId="2" xfId="0" applyNumberFormat="1" applyBorder="1" applyAlignment="1"/>
    <xf numFmtId="0" fontId="0" fillId="0" borderId="2" xfId="0" applyBorder="1"/>
    <xf numFmtId="0" fontId="0" fillId="0" borderId="1" xfId="0" applyBorder="1" applyAlignment="1"/>
    <xf numFmtId="49" fontId="0" fillId="0" borderId="1" xfId="0" applyNumberFormat="1" applyBorder="1" applyAlignment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tabSelected="1" workbookViewId="0">
      <selection activeCell="R4" sqref="R4"/>
    </sheetView>
  </sheetViews>
  <sheetFormatPr defaultRowHeight="12.75"/>
  <cols>
    <col min="1" max="1" width="26" style="1" customWidth="1"/>
    <col min="2" max="2" width="3.140625" style="6" customWidth="1"/>
    <col min="3" max="13" width="6.28515625" customWidth="1"/>
    <col min="14" max="106" width="10.42578125" customWidth="1"/>
  </cols>
  <sheetData>
    <row r="1" spans="1:18" ht="15.75">
      <c r="A1" s="2"/>
      <c r="B1" s="5"/>
      <c r="C1" s="3"/>
    </row>
    <row r="2" spans="1:18" ht="15">
      <c r="A2" s="4"/>
    </row>
    <row r="3" spans="1:18" s="7" customFormat="1" ht="140.25" customHeight="1">
      <c r="A3" s="8" t="s">
        <v>11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7</v>
      </c>
      <c r="K3" s="8" t="s">
        <v>8</v>
      </c>
      <c r="L3" s="8" t="s">
        <v>9</v>
      </c>
      <c r="M3" s="8" t="s">
        <v>10</v>
      </c>
      <c r="N3" s="7" t="s">
        <v>12</v>
      </c>
      <c r="O3" s="7" t="s">
        <v>13</v>
      </c>
      <c r="P3" s="7" t="s">
        <v>14</v>
      </c>
      <c r="Q3" s="7" t="s">
        <v>15</v>
      </c>
      <c r="R3" s="7" t="s">
        <v>16</v>
      </c>
    </row>
    <row r="4" spans="1:18">
      <c r="A4" s="9"/>
      <c r="B4" s="10"/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</row>
    <row r="5" spans="1:18">
      <c r="A5" s="12"/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>
        <f>IF(C5=0,100,100-C5/0.2)</f>
        <v>100</v>
      </c>
      <c r="O5">
        <f>IF(D5&gt;329,100,100-(330-D5)/2)</f>
        <v>-65</v>
      </c>
      <c r="P5">
        <f>IF(E5=0,100,100-E5/0.1)</f>
        <v>100</v>
      </c>
      <c r="Q5">
        <f>IF(F5&gt;4239,100,100-(4240-F5)/25)</f>
        <v>-69.599999999999994</v>
      </c>
      <c r="R5">
        <f>SUM(G5:Q5)</f>
        <v>65.400000000000006</v>
      </c>
    </row>
    <row r="6" spans="1:18">
      <c r="A6" s="12"/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>
        <f t="shared" ref="N6:N69" si="0">IF(C6=0,100,100-C6/0.2)</f>
        <v>100</v>
      </c>
      <c r="O6">
        <f t="shared" ref="O6:O69" si="1">IF(D6&gt;329,100,100-(330-D6)/2)</f>
        <v>-65</v>
      </c>
      <c r="P6">
        <f t="shared" ref="P6:P69" si="2">IF(E6=0,100,100-E6/0.1)</f>
        <v>100</v>
      </c>
      <c r="Q6">
        <f t="shared" ref="Q6:Q69" si="3">IF(F6&gt;4239,100,100-(4240-F6)/25)</f>
        <v>-69.599999999999994</v>
      </c>
      <c r="R6">
        <f t="shared" ref="R6:R69" si="4">SUM(G6:Q6)</f>
        <v>65.400000000000006</v>
      </c>
    </row>
    <row r="7" spans="1:18">
      <c r="A7" s="12"/>
      <c r="B7" s="13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>
        <f t="shared" si="0"/>
        <v>100</v>
      </c>
      <c r="O7">
        <f t="shared" si="1"/>
        <v>-65</v>
      </c>
      <c r="P7">
        <f t="shared" si="2"/>
        <v>100</v>
      </c>
      <c r="Q7">
        <f t="shared" si="3"/>
        <v>-69.599999999999994</v>
      </c>
      <c r="R7">
        <f t="shared" si="4"/>
        <v>65.400000000000006</v>
      </c>
    </row>
    <row r="8" spans="1:18">
      <c r="A8" s="12"/>
      <c r="B8" s="1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>
        <f t="shared" si="0"/>
        <v>100</v>
      </c>
      <c r="O8">
        <f t="shared" si="1"/>
        <v>-65</v>
      </c>
      <c r="P8">
        <f t="shared" si="2"/>
        <v>100</v>
      </c>
      <c r="Q8">
        <f t="shared" si="3"/>
        <v>-69.599999999999994</v>
      </c>
      <c r="R8">
        <f t="shared" si="4"/>
        <v>65.400000000000006</v>
      </c>
    </row>
    <row r="9" spans="1:18">
      <c r="A9" s="12"/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>
        <f t="shared" si="0"/>
        <v>100</v>
      </c>
      <c r="O9">
        <f t="shared" si="1"/>
        <v>-65</v>
      </c>
      <c r="P9">
        <f t="shared" si="2"/>
        <v>100</v>
      </c>
      <c r="Q9">
        <f t="shared" si="3"/>
        <v>-69.599999999999994</v>
      </c>
      <c r="R9">
        <f t="shared" si="4"/>
        <v>65.400000000000006</v>
      </c>
    </row>
    <row r="10" spans="1:18">
      <c r="A10" s="12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>
        <f t="shared" si="0"/>
        <v>100</v>
      </c>
      <c r="O10">
        <f t="shared" si="1"/>
        <v>-65</v>
      </c>
      <c r="P10">
        <f t="shared" si="2"/>
        <v>100</v>
      </c>
      <c r="Q10">
        <f t="shared" si="3"/>
        <v>-69.599999999999994</v>
      </c>
      <c r="R10">
        <f t="shared" si="4"/>
        <v>65.400000000000006</v>
      </c>
    </row>
    <row r="11" spans="1:18">
      <c r="A11" s="12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>
        <f t="shared" si="0"/>
        <v>100</v>
      </c>
      <c r="O11">
        <f t="shared" si="1"/>
        <v>-65</v>
      </c>
      <c r="P11">
        <f t="shared" si="2"/>
        <v>100</v>
      </c>
      <c r="Q11">
        <f t="shared" si="3"/>
        <v>-69.599999999999994</v>
      </c>
      <c r="R11">
        <f t="shared" si="4"/>
        <v>65.400000000000006</v>
      </c>
    </row>
    <row r="12" spans="1:18">
      <c r="A12" s="12"/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>
        <f t="shared" si="0"/>
        <v>100</v>
      </c>
      <c r="O12">
        <f t="shared" si="1"/>
        <v>-65</v>
      </c>
      <c r="P12">
        <f t="shared" si="2"/>
        <v>100</v>
      </c>
      <c r="Q12">
        <f t="shared" si="3"/>
        <v>-69.599999999999994</v>
      </c>
      <c r="R12">
        <f t="shared" si="4"/>
        <v>65.400000000000006</v>
      </c>
    </row>
    <row r="13" spans="1:18">
      <c r="A13" s="12"/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>
        <f t="shared" si="0"/>
        <v>100</v>
      </c>
      <c r="O13">
        <f t="shared" si="1"/>
        <v>-65</v>
      </c>
      <c r="P13">
        <f t="shared" si="2"/>
        <v>100</v>
      </c>
      <c r="Q13">
        <f t="shared" si="3"/>
        <v>-69.599999999999994</v>
      </c>
      <c r="R13">
        <f t="shared" si="4"/>
        <v>65.400000000000006</v>
      </c>
    </row>
    <row r="14" spans="1:18">
      <c r="A14" s="12"/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>
        <f t="shared" si="0"/>
        <v>100</v>
      </c>
      <c r="O14">
        <f t="shared" si="1"/>
        <v>-65</v>
      </c>
      <c r="P14">
        <f t="shared" si="2"/>
        <v>100</v>
      </c>
      <c r="Q14">
        <f t="shared" si="3"/>
        <v>-69.599999999999994</v>
      </c>
      <c r="R14">
        <f t="shared" si="4"/>
        <v>65.400000000000006</v>
      </c>
    </row>
    <row r="15" spans="1:18">
      <c r="A15" s="12"/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>
        <f t="shared" si="0"/>
        <v>100</v>
      </c>
      <c r="O15">
        <f t="shared" si="1"/>
        <v>-65</v>
      </c>
      <c r="P15">
        <f t="shared" si="2"/>
        <v>100</v>
      </c>
      <c r="Q15">
        <f t="shared" si="3"/>
        <v>-69.599999999999994</v>
      </c>
      <c r="R15">
        <f t="shared" si="4"/>
        <v>65.400000000000006</v>
      </c>
    </row>
    <row r="16" spans="1:18">
      <c r="A16" s="12"/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>
        <f t="shared" si="0"/>
        <v>100</v>
      </c>
      <c r="O16">
        <f t="shared" si="1"/>
        <v>-65</v>
      </c>
      <c r="P16">
        <f t="shared" si="2"/>
        <v>100</v>
      </c>
      <c r="Q16">
        <f t="shared" si="3"/>
        <v>-69.599999999999994</v>
      </c>
      <c r="R16">
        <f t="shared" si="4"/>
        <v>65.400000000000006</v>
      </c>
    </row>
    <row r="17" spans="1:18">
      <c r="A17" s="12"/>
      <c r="B17" s="1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>
        <f t="shared" si="0"/>
        <v>100</v>
      </c>
      <c r="O17">
        <f t="shared" si="1"/>
        <v>-65</v>
      </c>
      <c r="P17">
        <f t="shared" si="2"/>
        <v>100</v>
      </c>
      <c r="Q17">
        <f t="shared" si="3"/>
        <v>-69.599999999999994</v>
      </c>
      <c r="R17">
        <f t="shared" si="4"/>
        <v>65.400000000000006</v>
      </c>
    </row>
    <row r="18" spans="1:18">
      <c r="A18" s="12"/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>
        <f t="shared" si="0"/>
        <v>100</v>
      </c>
      <c r="O18">
        <f t="shared" si="1"/>
        <v>-65</v>
      </c>
      <c r="P18">
        <f t="shared" si="2"/>
        <v>100</v>
      </c>
      <c r="Q18">
        <f t="shared" si="3"/>
        <v>-69.599999999999994</v>
      </c>
      <c r="R18">
        <f t="shared" si="4"/>
        <v>65.400000000000006</v>
      </c>
    </row>
    <row r="19" spans="1:18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>
        <f t="shared" si="0"/>
        <v>100</v>
      </c>
      <c r="O19">
        <f t="shared" si="1"/>
        <v>-65</v>
      </c>
      <c r="P19">
        <f t="shared" si="2"/>
        <v>100</v>
      </c>
      <c r="Q19">
        <f t="shared" si="3"/>
        <v>-69.599999999999994</v>
      </c>
      <c r="R19">
        <f t="shared" si="4"/>
        <v>65.400000000000006</v>
      </c>
    </row>
    <row r="20" spans="1:18">
      <c r="A20" s="12"/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>
        <f t="shared" si="0"/>
        <v>100</v>
      </c>
      <c r="O20">
        <f t="shared" si="1"/>
        <v>-65</v>
      </c>
      <c r="P20">
        <f t="shared" si="2"/>
        <v>100</v>
      </c>
      <c r="Q20">
        <f t="shared" si="3"/>
        <v>-69.599999999999994</v>
      </c>
      <c r="R20">
        <f t="shared" si="4"/>
        <v>65.400000000000006</v>
      </c>
    </row>
    <row r="21" spans="1:18">
      <c r="A21" s="12"/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>
        <f t="shared" si="0"/>
        <v>100</v>
      </c>
      <c r="O21">
        <f t="shared" si="1"/>
        <v>-65</v>
      </c>
      <c r="P21">
        <f t="shared" si="2"/>
        <v>100</v>
      </c>
      <c r="Q21">
        <f t="shared" si="3"/>
        <v>-69.599999999999994</v>
      </c>
      <c r="R21">
        <f t="shared" si="4"/>
        <v>65.400000000000006</v>
      </c>
    </row>
    <row r="22" spans="1:18">
      <c r="A22" s="12"/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>
        <f t="shared" si="0"/>
        <v>100</v>
      </c>
      <c r="O22">
        <f t="shared" si="1"/>
        <v>-65</v>
      </c>
      <c r="P22">
        <f t="shared" si="2"/>
        <v>100</v>
      </c>
      <c r="Q22">
        <f t="shared" si="3"/>
        <v>-69.599999999999994</v>
      </c>
      <c r="R22">
        <f t="shared" si="4"/>
        <v>65.400000000000006</v>
      </c>
    </row>
    <row r="23" spans="1:18">
      <c r="A23" s="12"/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>
        <f t="shared" si="0"/>
        <v>100</v>
      </c>
      <c r="O23">
        <f t="shared" si="1"/>
        <v>-65</v>
      </c>
      <c r="P23">
        <f t="shared" si="2"/>
        <v>100</v>
      </c>
      <c r="Q23">
        <f t="shared" si="3"/>
        <v>-69.599999999999994</v>
      </c>
      <c r="R23">
        <f t="shared" si="4"/>
        <v>65.400000000000006</v>
      </c>
    </row>
    <row r="24" spans="1:18">
      <c r="A24" s="12"/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>
        <f t="shared" si="0"/>
        <v>100</v>
      </c>
      <c r="O24">
        <f t="shared" si="1"/>
        <v>-65</v>
      </c>
      <c r="P24">
        <f t="shared" si="2"/>
        <v>100</v>
      </c>
      <c r="Q24">
        <f t="shared" si="3"/>
        <v>-69.599999999999994</v>
      </c>
      <c r="R24">
        <f t="shared" si="4"/>
        <v>65.400000000000006</v>
      </c>
    </row>
    <row r="25" spans="1:18">
      <c r="A25" s="12"/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>
        <f t="shared" si="0"/>
        <v>100</v>
      </c>
      <c r="O25">
        <f t="shared" si="1"/>
        <v>-65</v>
      </c>
      <c r="P25">
        <f t="shared" si="2"/>
        <v>100</v>
      </c>
      <c r="Q25">
        <f t="shared" si="3"/>
        <v>-69.599999999999994</v>
      </c>
      <c r="R25">
        <f t="shared" si="4"/>
        <v>65.400000000000006</v>
      </c>
    </row>
    <row r="26" spans="1:18">
      <c r="A26" s="12"/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>
        <f t="shared" si="0"/>
        <v>100</v>
      </c>
      <c r="O26">
        <f t="shared" si="1"/>
        <v>-65</v>
      </c>
      <c r="P26">
        <f t="shared" si="2"/>
        <v>100</v>
      </c>
      <c r="Q26">
        <f t="shared" si="3"/>
        <v>-69.599999999999994</v>
      </c>
      <c r="R26">
        <f t="shared" si="4"/>
        <v>65.400000000000006</v>
      </c>
    </row>
    <row r="27" spans="1:18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>
        <f t="shared" si="0"/>
        <v>100</v>
      </c>
      <c r="O27">
        <f t="shared" si="1"/>
        <v>-65</v>
      </c>
      <c r="P27">
        <f t="shared" si="2"/>
        <v>100</v>
      </c>
      <c r="Q27">
        <f t="shared" si="3"/>
        <v>-69.599999999999994</v>
      </c>
      <c r="R27">
        <f t="shared" si="4"/>
        <v>65.400000000000006</v>
      </c>
    </row>
    <row r="28" spans="1:18">
      <c r="A28" s="12"/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>
        <f t="shared" si="0"/>
        <v>100</v>
      </c>
      <c r="O28">
        <f t="shared" si="1"/>
        <v>-65</v>
      </c>
      <c r="P28">
        <f t="shared" si="2"/>
        <v>100</v>
      </c>
      <c r="Q28">
        <f t="shared" si="3"/>
        <v>-69.599999999999994</v>
      </c>
      <c r="R28">
        <f t="shared" si="4"/>
        <v>65.400000000000006</v>
      </c>
    </row>
    <row r="29" spans="1:18">
      <c r="A29" s="12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>
        <f t="shared" si="0"/>
        <v>100</v>
      </c>
      <c r="O29">
        <f t="shared" si="1"/>
        <v>-65</v>
      </c>
      <c r="P29">
        <f t="shared" si="2"/>
        <v>100</v>
      </c>
      <c r="Q29">
        <f t="shared" si="3"/>
        <v>-69.599999999999994</v>
      </c>
      <c r="R29">
        <f t="shared" si="4"/>
        <v>65.400000000000006</v>
      </c>
    </row>
    <row r="30" spans="1:18">
      <c r="A30" s="12"/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>
        <f t="shared" si="0"/>
        <v>100</v>
      </c>
      <c r="O30">
        <f t="shared" si="1"/>
        <v>-65</v>
      </c>
      <c r="P30">
        <f t="shared" si="2"/>
        <v>100</v>
      </c>
      <c r="Q30">
        <f t="shared" si="3"/>
        <v>-69.599999999999994</v>
      </c>
      <c r="R30">
        <f t="shared" si="4"/>
        <v>65.400000000000006</v>
      </c>
    </row>
    <row r="31" spans="1:18">
      <c r="A31" s="12"/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>
        <f t="shared" si="0"/>
        <v>100</v>
      </c>
      <c r="O31">
        <f t="shared" si="1"/>
        <v>-65</v>
      </c>
      <c r="P31">
        <f t="shared" si="2"/>
        <v>100</v>
      </c>
      <c r="Q31">
        <f t="shared" si="3"/>
        <v>-69.599999999999994</v>
      </c>
      <c r="R31">
        <f t="shared" si="4"/>
        <v>65.400000000000006</v>
      </c>
    </row>
    <row r="32" spans="1:18">
      <c r="A32" s="12"/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>
        <f t="shared" si="0"/>
        <v>100</v>
      </c>
      <c r="O32">
        <f t="shared" si="1"/>
        <v>-65</v>
      </c>
      <c r="P32">
        <f t="shared" si="2"/>
        <v>100</v>
      </c>
      <c r="Q32">
        <f t="shared" si="3"/>
        <v>-69.599999999999994</v>
      </c>
      <c r="R32">
        <f t="shared" si="4"/>
        <v>65.400000000000006</v>
      </c>
    </row>
    <row r="33" spans="1:18">
      <c r="A33" s="12"/>
      <c r="B33" s="13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>
        <f t="shared" si="0"/>
        <v>100</v>
      </c>
      <c r="O33">
        <f t="shared" si="1"/>
        <v>-65</v>
      </c>
      <c r="P33">
        <f t="shared" si="2"/>
        <v>100</v>
      </c>
      <c r="Q33">
        <f t="shared" si="3"/>
        <v>-69.599999999999994</v>
      </c>
      <c r="R33">
        <f t="shared" si="4"/>
        <v>65.400000000000006</v>
      </c>
    </row>
    <row r="34" spans="1:18">
      <c r="A34" s="12"/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>
        <f t="shared" si="0"/>
        <v>100</v>
      </c>
      <c r="O34">
        <f t="shared" si="1"/>
        <v>-65</v>
      </c>
      <c r="P34">
        <f t="shared" si="2"/>
        <v>100</v>
      </c>
      <c r="Q34">
        <f t="shared" si="3"/>
        <v>-69.599999999999994</v>
      </c>
      <c r="R34">
        <f t="shared" si="4"/>
        <v>65.400000000000006</v>
      </c>
    </row>
    <row r="35" spans="1:18">
      <c r="A35" s="9"/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>
        <f t="shared" si="0"/>
        <v>100</v>
      </c>
      <c r="O35">
        <f t="shared" si="1"/>
        <v>-65</v>
      </c>
      <c r="P35">
        <f t="shared" si="2"/>
        <v>100</v>
      </c>
      <c r="Q35">
        <f t="shared" si="3"/>
        <v>-69.599999999999994</v>
      </c>
      <c r="R35">
        <f t="shared" si="4"/>
        <v>65.400000000000006</v>
      </c>
    </row>
    <row r="36" spans="1:18">
      <c r="N36">
        <f t="shared" si="0"/>
        <v>100</v>
      </c>
      <c r="O36">
        <f t="shared" si="1"/>
        <v>-65</v>
      </c>
      <c r="P36">
        <f t="shared" si="2"/>
        <v>100</v>
      </c>
      <c r="Q36">
        <f t="shared" si="3"/>
        <v>-69.599999999999994</v>
      </c>
      <c r="R36">
        <f t="shared" si="4"/>
        <v>65.400000000000006</v>
      </c>
    </row>
    <row r="37" spans="1:18">
      <c r="N37">
        <f t="shared" si="0"/>
        <v>100</v>
      </c>
      <c r="O37">
        <f t="shared" si="1"/>
        <v>-65</v>
      </c>
      <c r="P37">
        <f t="shared" si="2"/>
        <v>100</v>
      </c>
      <c r="Q37">
        <f t="shared" si="3"/>
        <v>-69.599999999999994</v>
      </c>
      <c r="R37">
        <f t="shared" si="4"/>
        <v>65.400000000000006</v>
      </c>
    </row>
    <row r="38" spans="1:18">
      <c r="N38">
        <f t="shared" si="0"/>
        <v>100</v>
      </c>
      <c r="O38">
        <f t="shared" si="1"/>
        <v>-65</v>
      </c>
      <c r="P38">
        <f t="shared" si="2"/>
        <v>100</v>
      </c>
      <c r="Q38">
        <f t="shared" si="3"/>
        <v>-69.599999999999994</v>
      </c>
      <c r="R38">
        <f t="shared" si="4"/>
        <v>65.400000000000006</v>
      </c>
    </row>
    <row r="39" spans="1:18">
      <c r="N39">
        <f t="shared" si="0"/>
        <v>100</v>
      </c>
      <c r="O39">
        <f t="shared" si="1"/>
        <v>-65</v>
      </c>
      <c r="P39">
        <f t="shared" si="2"/>
        <v>100</v>
      </c>
      <c r="Q39">
        <f t="shared" si="3"/>
        <v>-69.599999999999994</v>
      </c>
      <c r="R39">
        <f t="shared" si="4"/>
        <v>65.400000000000006</v>
      </c>
    </row>
    <row r="40" spans="1:18">
      <c r="N40">
        <f t="shared" si="0"/>
        <v>100</v>
      </c>
      <c r="O40">
        <f t="shared" si="1"/>
        <v>-65</v>
      </c>
      <c r="P40">
        <f t="shared" si="2"/>
        <v>100</v>
      </c>
      <c r="Q40">
        <f t="shared" si="3"/>
        <v>-69.599999999999994</v>
      </c>
      <c r="R40">
        <f t="shared" si="4"/>
        <v>65.400000000000006</v>
      </c>
    </row>
    <row r="41" spans="1:18">
      <c r="N41">
        <f t="shared" si="0"/>
        <v>100</v>
      </c>
      <c r="O41">
        <f t="shared" si="1"/>
        <v>-65</v>
      </c>
      <c r="P41">
        <f t="shared" si="2"/>
        <v>100</v>
      </c>
      <c r="Q41">
        <f t="shared" si="3"/>
        <v>-69.599999999999994</v>
      </c>
      <c r="R41">
        <f t="shared" si="4"/>
        <v>65.400000000000006</v>
      </c>
    </row>
    <row r="42" spans="1:18">
      <c r="N42">
        <f t="shared" si="0"/>
        <v>100</v>
      </c>
      <c r="O42">
        <f t="shared" si="1"/>
        <v>-65</v>
      </c>
      <c r="P42">
        <f t="shared" si="2"/>
        <v>100</v>
      </c>
      <c r="Q42">
        <f t="shared" si="3"/>
        <v>-69.599999999999994</v>
      </c>
      <c r="R42">
        <f t="shared" si="4"/>
        <v>65.400000000000006</v>
      </c>
    </row>
    <row r="43" spans="1:18">
      <c r="N43">
        <f t="shared" si="0"/>
        <v>100</v>
      </c>
      <c r="O43">
        <f t="shared" si="1"/>
        <v>-65</v>
      </c>
      <c r="P43">
        <f t="shared" si="2"/>
        <v>100</v>
      </c>
      <c r="Q43">
        <f t="shared" si="3"/>
        <v>-69.599999999999994</v>
      </c>
      <c r="R43">
        <f t="shared" si="4"/>
        <v>65.400000000000006</v>
      </c>
    </row>
    <row r="44" spans="1:18">
      <c r="N44">
        <f t="shared" si="0"/>
        <v>100</v>
      </c>
      <c r="O44">
        <f t="shared" si="1"/>
        <v>-65</v>
      </c>
      <c r="P44">
        <f t="shared" si="2"/>
        <v>100</v>
      </c>
      <c r="Q44">
        <f t="shared" si="3"/>
        <v>-69.599999999999994</v>
      </c>
      <c r="R44">
        <f t="shared" si="4"/>
        <v>65.400000000000006</v>
      </c>
    </row>
    <row r="45" spans="1:18">
      <c r="N45">
        <f t="shared" si="0"/>
        <v>100</v>
      </c>
      <c r="O45">
        <f t="shared" si="1"/>
        <v>-65</v>
      </c>
      <c r="P45">
        <f t="shared" si="2"/>
        <v>100</v>
      </c>
      <c r="Q45">
        <f t="shared" si="3"/>
        <v>-69.599999999999994</v>
      </c>
      <c r="R45">
        <f t="shared" si="4"/>
        <v>65.400000000000006</v>
      </c>
    </row>
    <row r="46" spans="1:18">
      <c r="N46">
        <f t="shared" si="0"/>
        <v>100</v>
      </c>
      <c r="O46">
        <f t="shared" si="1"/>
        <v>-65</v>
      </c>
      <c r="P46">
        <f t="shared" si="2"/>
        <v>100</v>
      </c>
      <c r="Q46">
        <f t="shared" si="3"/>
        <v>-69.599999999999994</v>
      </c>
      <c r="R46">
        <f t="shared" si="4"/>
        <v>65.400000000000006</v>
      </c>
    </row>
    <row r="47" spans="1:18">
      <c r="N47">
        <f t="shared" si="0"/>
        <v>100</v>
      </c>
      <c r="O47">
        <f t="shared" si="1"/>
        <v>-65</v>
      </c>
      <c r="P47">
        <f t="shared" si="2"/>
        <v>100</v>
      </c>
      <c r="Q47">
        <f t="shared" si="3"/>
        <v>-69.599999999999994</v>
      </c>
      <c r="R47">
        <f t="shared" si="4"/>
        <v>65.400000000000006</v>
      </c>
    </row>
    <row r="48" spans="1:18">
      <c r="N48">
        <f t="shared" si="0"/>
        <v>100</v>
      </c>
      <c r="O48">
        <f t="shared" si="1"/>
        <v>-65</v>
      </c>
      <c r="P48">
        <f t="shared" si="2"/>
        <v>100</v>
      </c>
      <c r="Q48">
        <f t="shared" si="3"/>
        <v>-69.599999999999994</v>
      </c>
      <c r="R48">
        <f t="shared" si="4"/>
        <v>65.400000000000006</v>
      </c>
    </row>
    <row r="49" spans="14:18">
      <c r="N49">
        <f t="shared" si="0"/>
        <v>100</v>
      </c>
      <c r="O49">
        <f t="shared" si="1"/>
        <v>-65</v>
      </c>
      <c r="P49">
        <f t="shared" si="2"/>
        <v>100</v>
      </c>
      <c r="Q49">
        <f t="shared" si="3"/>
        <v>-69.599999999999994</v>
      </c>
      <c r="R49">
        <f t="shared" si="4"/>
        <v>65.400000000000006</v>
      </c>
    </row>
    <row r="50" spans="14:18">
      <c r="N50">
        <f t="shared" si="0"/>
        <v>100</v>
      </c>
      <c r="O50">
        <f t="shared" si="1"/>
        <v>-65</v>
      </c>
      <c r="P50">
        <f t="shared" si="2"/>
        <v>100</v>
      </c>
      <c r="Q50">
        <f t="shared" si="3"/>
        <v>-69.599999999999994</v>
      </c>
      <c r="R50">
        <f t="shared" si="4"/>
        <v>65.400000000000006</v>
      </c>
    </row>
    <row r="51" spans="14:18">
      <c r="N51">
        <f t="shared" si="0"/>
        <v>100</v>
      </c>
      <c r="O51">
        <f t="shared" si="1"/>
        <v>-65</v>
      </c>
      <c r="P51">
        <f t="shared" si="2"/>
        <v>100</v>
      </c>
      <c r="Q51">
        <f t="shared" si="3"/>
        <v>-69.599999999999994</v>
      </c>
      <c r="R51">
        <f t="shared" si="4"/>
        <v>65.400000000000006</v>
      </c>
    </row>
    <row r="52" spans="14:18">
      <c r="N52">
        <f t="shared" si="0"/>
        <v>100</v>
      </c>
      <c r="O52">
        <f t="shared" si="1"/>
        <v>-65</v>
      </c>
      <c r="P52">
        <f t="shared" si="2"/>
        <v>100</v>
      </c>
      <c r="Q52">
        <f t="shared" si="3"/>
        <v>-69.599999999999994</v>
      </c>
      <c r="R52">
        <f t="shared" si="4"/>
        <v>65.400000000000006</v>
      </c>
    </row>
    <row r="53" spans="14:18">
      <c r="N53">
        <f t="shared" si="0"/>
        <v>100</v>
      </c>
      <c r="O53">
        <f t="shared" si="1"/>
        <v>-65</v>
      </c>
      <c r="P53">
        <f t="shared" si="2"/>
        <v>100</v>
      </c>
      <c r="Q53">
        <f t="shared" si="3"/>
        <v>-69.599999999999994</v>
      </c>
      <c r="R53">
        <f t="shared" si="4"/>
        <v>65.400000000000006</v>
      </c>
    </row>
    <row r="54" spans="14:18">
      <c r="N54">
        <f t="shared" si="0"/>
        <v>100</v>
      </c>
      <c r="O54">
        <f t="shared" si="1"/>
        <v>-65</v>
      </c>
      <c r="P54">
        <f t="shared" si="2"/>
        <v>100</v>
      </c>
      <c r="Q54">
        <f t="shared" si="3"/>
        <v>-69.599999999999994</v>
      </c>
      <c r="R54">
        <f t="shared" si="4"/>
        <v>65.400000000000006</v>
      </c>
    </row>
    <row r="55" spans="14:18">
      <c r="N55">
        <f t="shared" si="0"/>
        <v>100</v>
      </c>
      <c r="O55">
        <f t="shared" si="1"/>
        <v>-65</v>
      </c>
      <c r="P55">
        <f t="shared" si="2"/>
        <v>100</v>
      </c>
      <c r="Q55">
        <f t="shared" si="3"/>
        <v>-69.599999999999994</v>
      </c>
      <c r="R55">
        <f t="shared" si="4"/>
        <v>65.400000000000006</v>
      </c>
    </row>
    <row r="56" spans="14:18">
      <c r="N56">
        <f t="shared" si="0"/>
        <v>100</v>
      </c>
      <c r="O56">
        <f t="shared" si="1"/>
        <v>-65</v>
      </c>
      <c r="P56">
        <f t="shared" si="2"/>
        <v>100</v>
      </c>
      <c r="Q56">
        <f t="shared" si="3"/>
        <v>-69.599999999999994</v>
      </c>
      <c r="R56">
        <f t="shared" si="4"/>
        <v>65.400000000000006</v>
      </c>
    </row>
    <row r="57" spans="14:18">
      <c r="N57">
        <f t="shared" si="0"/>
        <v>100</v>
      </c>
      <c r="O57">
        <f t="shared" si="1"/>
        <v>-65</v>
      </c>
      <c r="P57">
        <f t="shared" si="2"/>
        <v>100</v>
      </c>
      <c r="Q57">
        <f t="shared" si="3"/>
        <v>-69.599999999999994</v>
      </c>
      <c r="R57">
        <f t="shared" si="4"/>
        <v>65.400000000000006</v>
      </c>
    </row>
    <row r="58" spans="14:18">
      <c r="N58">
        <f t="shared" si="0"/>
        <v>100</v>
      </c>
      <c r="O58">
        <f t="shared" si="1"/>
        <v>-65</v>
      </c>
      <c r="P58">
        <f t="shared" si="2"/>
        <v>100</v>
      </c>
      <c r="Q58">
        <f t="shared" si="3"/>
        <v>-69.599999999999994</v>
      </c>
      <c r="R58">
        <f t="shared" si="4"/>
        <v>65.400000000000006</v>
      </c>
    </row>
    <row r="59" spans="14:18">
      <c r="N59">
        <f t="shared" si="0"/>
        <v>100</v>
      </c>
      <c r="O59">
        <f t="shared" si="1"/>
        <v>-65</v>
      </c>
      <c r="P59">
        <f t="shared" si="2"/>
        <v>100</v>
      </c>
      <c r="Q59">
        <f t="shared" si="3"/>
        <v>-69.599999999999994</v>
      </c>
      <c r="R59">
        <f t="shared" si="4"/>
        <v>65.400000000000006</v>
      </c>
    </row>
    <row r="60" spans="14:18">
      <c r="N60">
        <f t="shared" si="0"/>
        <v>100</v>
      </c>
      <c r="O60">
        <f t="shared" si="1"/>
        <v>-65</v>
      </c>
      <c r="P60">
        <f t="shared" si="2"/>
        <v>100</v>
      </c>
      <c r="Q60">
        <f t="shared" si="3"/>
        <v>-69.599999999999994</v>
      </c>
      <c r="R60">
        <f t="shared" si="4"/>
        <v>65.400000000000006</v>
      </c>
    </row>
    <row r="61" spans="14:18">
      <c r="N61">
        <f t="shared" si="0"/>
        <v>100</v>
      </c>
      <c r="O61">
        <f t="shared" si="1"/>
        <v>-65</v>
      </c>
      <c r="P61">
        <f t="shared" si="2"/>
        <v>100</v>
      </c>
      <c r="Q61">
        <f t="shared" si="3"/>
        <v>-69.599999999999994</v>
      </c>
      <c r="R61">
        <f t="shared" si="4"/>
        <v>65.400000000000006</v>
      </c>
    </row>
    <row r="62" spans="14:18">
      <c r="N62">
        <f t="shared" si="0"/>
        <v>100</v>
      </c>
      <c r="O62">
        <f t="shared" si="1"/>
        <v>-65</v>
      </c>
      <c r="P62">
        <f t="shared" si="2"/>
        <v>100</v>
      </c>
      <c r="Q62">
        <f t="shared" si="3"/>
        <v>-69.599999999999994</v>
      </c>
      <c r="R62">
        <f t="shared" si="4"/>
        <v>65.400000000000006</v>
      </c>
    </row>
    <row r="63" spans="14:18">
      <c r="N63">
        <f t="shared" si="0"/>
        <v>100</v>
      </c>
      <c r="O63">
        <f t="shared" si="1"/>
        <v>-65</v>
      </c>
      <c r="P63">
        <f t="shared" si="2"/>
        <v>100</v>
      </c>
      <c r="Q63">
        <f t="shared" si="3"/>
        <v>-69.599999999999994</v>
      </c>
      <c r="R63">
        <f t="shared" si="4"/>
        <v>65.400000000000006</v>
      </c>
    </row>
    <row r="64" spans="14:18">
      <c r="N64">
        <f t="shared" si="0"/>
        <v>100</v>
      </c>
      <c r="O64">
        <f t="shared" si="1"/>
        <v>-65</v>
      </c>
      <c r="P64">
        <f t="shared" si="2"/>
        <v>100</v>
      </c>
      <c r="Q64">
        <f t="shared" si="3"/>
        <v>-69.599999999999994</v>
      </c>
      <c r="R64">
        <f t="shared" si="4"/>
        <v>65.400000000000006</v>
      </c>
    </row>
    <row r="65" spans="14:18">
      <c r="N65">
        <f t="shared" si="0"/>
        <v>100</v>
      </c>
      <c r="O65">
        <f t="shared" si="1"/>
        <v>-65</v>
      </c>
      <c r="P65">
        <f t="shared" si="2"/>
        <v>100</v>
      </c>
      <c r="Q65">
        <f t="shared" si="3"/>
        <v>-69.599999999999994</v>
      </c>
      <c r="R65">
        <f t="shared" si="4"/>
        <v>65.400000000000006</v>
      </c>
    </row>
    <row r="66" spans="14:18">
      <c r="N66">
        <f t="shared" si="0"/>
        <v>100</v>
      </c>
      <c r="O66">
        <f t="shared" si="1"/>
        <v>-65</v>
      </c>
      <c r="P66">
        <f t="shared" si="2"/>
        <v>100</v>
      </c>
      <c r="Q66">
        <f t="shared" si="3"/>
        <v>-69.599999999999994</v>
      </c>
      <c r="R66">
        <f t="shared" si="4"/>
        <v>65.400000000000006</v>
      </c>
    </row>
    <row r="67" spans="14:18">
      <c r="N67">
        <f t="shared" si="0"/>
        <v>100</v>
      </c>
      <c r="O67">
        <f t="shared" si="1"/>
        <v>-65</v>
      </c>
      <c r="P67">
        <f t="shared" si="2"/>
        <v>100</v>
      </c>
      <c r="Q67">
        <f t="shared" si="3"/>
        <v>-69.599999999999994</v>
      </c>
      <c r="R67">
        <f t="shared" si="4"/>
        <v>65.400000000000006</v>
      </c>
    </row>
    <row r="68" spans="14:18">
      <c r="N68">
        <f t="shared" si="0"/>
        <v>100</v>
      </c>
      <c r="O68">
        <f t="shared" si="1"/>
        <v>-65</v>
      </c>
      <c r="P68">
        <f t="shared" si="2"/>
        <v>100</v>
      </c>
      <c r="Q68">
        <f t="shared" si="3"/>
        <v>-69.599999999999994</v>
      </c>
      <c r="R68">
        <f t="shared" si="4"/>
        <v>65.400000000000006</v>
      </c>
    </row>
    <row r="69" spans="14:18">
      <c r="N69">
        <f t="shared" si="0"/>
        <v>100</v>
      </c>
      <c r="O69">
        <f t="shared" si="1"/>
        <v>-65</v>
      </c>
      <c r="P69">
        <f t="shared" si="2"/>
        <v>100</v>
      </c>
      <c r="Q69">
        <f t="shared" si="3"/>
        <v>-69.599999999999994</v>
      </c>
      <c r="R69">
        <f t="shared" si="4"/>
        <v>65.400000000000006</v>
      </c>
    </row>
    <row r="70" spans="14:18">
      <c r="N70">
        <f t="shared" ref="N70:N128" si="5">IF(C70=0,100,100-C70/0.2)</f>
        <v>100</v>
      </c>
      <c r="O70">
        <f t="shared" ref="O70:O128" si="6">IF(D70&gt;329,100,100-(330-D70)/2)</f>
        <v>-65</v>
      </c>
      <c r="P70">
        <f t="shared" ref="P70:P128" si="7">IF(E70=0,100,100-E70/0.1)</f>
        <v>100</v>
      </c>
      <c r="Q70">
        <f t="shared" ref="Q70:Q128" si="8">IF(F70&gt;4239,100,100-(4240-F70)/25)</f>
        <v>-69.599999999999994</v>
      </c>
      <c r="R70">
        <f t="shared" ref="R70:R128" si="9">SUM(G70:Q70)</f>
        <v>65.400000000000006</v>
      </c>
    </row>
    <row r="71" spans="14:18">
      <c r="N71">
        <f t="shared" si="5"/>
        <v>100</v>
      </c>
      <c r="O71">
        <f t="shared" si="6"/>
        <v>-65</v>
      </c>
      <c r="P71">
        <f t="shared" si="7"/>
        <v>100</v>
      </c>
      <c r="Q71">
        <f t="shared" si="8"/>
        <v>-69.599999999999994</v>
      </c>
      <c r="R71">
        <f t="shared" si="9"/>
        <v>65.400000000000006</v>
      </c>
    </row>
    <row r="72" spans="14:18">
      <c r="N72">
        <f t="shared" si="5"/>
        <v>100</v>
      </c>
      <c r="O72">
        <f t="shared" si="6"/>
        <v>-65</v>
      </c>
      <c r="P72">
        <f t="shared" si="7"/>
        <v>100</v>
      </c>
      <c r="Q72">
        <f t="shared" si="8"/>
        <v>-69.599999999999994</v>
      </c>
      <c r="R72">
        <f t="shared" si="9"/>
        <v>65.400000000000006</v>
      </c>
    </row>
    <row r="73" spans="14:18">
      <c r="N73">
        <f t="shared" si="5"/>
        <v>100</v>
      </c>
      <c r="O73">
        <f t="shared" si="6"/>
        <v>-65</v>
      </c>
      <c r="P73">
        <f t="shared" si="7"/>
        <v>100</v>
      </c>
      <c r="Q73">
        <f t="shared" si="8"/>
        <v>-69.599999999999994</v>
      </c>
      <c r="R73">
        <f t="shared" si="9"/>
        <v>65.400000000000006</v>
      </c>
    </row>
    <row r="74" spans="14:18">
      <c r="N74">
        <f t="shared" si="5"/>
        <v>100</v>
      </c>
      <c r="O74">
        <f t="shared" si="6"/>
        <v>-65</v>
      </c>
      <c r="P74">
        <f t="shared" si="7"/>
        <v>100</v>
      </c>
      <c r="Q74">
        <f t="shared" si="8"/>
        <v>-69.599999999999994</v>
      </c>
      <c r="R74">
        <f t="shared" si="9"/>
        <v>65.400000000000006</v>
      </c>
    </row>
    <row r="75" spans="14:18">
      <c r="N75">
        <f t="shared" si="5"/>
        <v>100</v>
      </c>
      <c r="O75">
        <f t="shared" si="6"/>
        <v>-65</v>
      </c>
      <c r="P75">
        <f t="shared" si="7"/>
        <v>100</v>
      </c>
      <c r="Q75">
        <f t="shared" si="8"/>
        <v>-69.599999999999994</v>
      </c>
      <c r="R75">
        <f t="shared" si="9"/>
        <v>65.400000000000006</v>
      </c>
    </row>
    <row r="76" spans="14:18">
      <c r="N76">
        <f t="shared" si="5"/>
        <v>100</v>
      </c>
      <c r="O76">
        <f t="shared" si="6"/>
        <v>-65</v>
      </c>
      <c r="P76">
        <f t="shared" si="7"/>
        <v>100</v>
      </c>
      <c r="Q76">
        <f t="shared" si="8"/>
        <v>-69.599999999999994</v>
      </c>
      <c r="R76">
        <f t="shared" si="9"/>
        <v>65.400000000000006</v>
      </c>
    </row>
    <row r="77" spans="14:18">
      <c r="N77">
        <f t="shared" si="5"/>
        <v>100</v>
      </c>
      <c r="O77">
        <f t="shared" si="6"/>
        <v>-65</v>
      </c>
      <c r="P77">
        <f t="shared" si="7"/>
        <v>100</v>
      </c>
      <c r="Q77">
        <f t="shared" si="8"/>
        <v>-69.599999999999994</v>
      </c>
      <c r="R77">
        <f t="shared" si="9"/>
        <v>65.400000000000006</v>
      </c>
    </row>
    <row r="78" spans="14:18">
      <c r="N78">
        <f t="shared" si="5"/>
        <v>100</v>
      </c>
      <c r="O78">
        <f t="shared" si="6"/>
        <v>-65</v>
      </c>
      <c r="P78">
        <f t="shared" si="7"/>
        <v>100</v>
      </c>
      <c r="Q78">
        <f t="shared" si="8"/>
        <v>-69.599999999999994</v>
      </c>
      <c r="R78">
        <f t="shared" si="9"/>
        <v>65.400000000000006</v>
      </c>
    </row>
    <row r="79" spans="14:18">
      <c r="N79">
        <f t="shared" si="5"/>
        <v>100</v>
      </c>
      <c r="O79">
        <f t="shared" si="6"/>
        <v>-65</v>
      </c>
      <c r="P79">
        <f t="shared" si="7"/>
        <v>100</v>
      </c>
      <c r="Q79">
        <f t="shared" si="8"/>
        <v>-69.599999999999994</v>
      </c>
      <c r="R79">
        <f t="shared" si="9"/>
        <v>65.400000000000006</v>
      </c>
    </row>
    <row r="80" spans="14:18">
      <c r="N80">
        <f t="shared" si="5"/>
        <v>100</v>
      </c>
      <c r="O80">
        <f t="shared" si="6"/>
        <v>-65</v>
      </c>
      <c r="P80">
        <f t="shared" si="7"/>
        <v>100</v>
      </c>
      <c r="Q80">
        <f t="shared" si="8"/>
        <v>-69.599999999999994</v>
      </c>
      <c r="R80">
        <f t="shared" si="9"/>
        <v>65.400000000000006</v>
      </c>
    </row>
    <row r="81" spans="14:18">
      <c r="N81">
        <f t="shared" si="5"/>
        <v>100</v>
      </c>
      <c r="O81">
        <f t="shared" si="6"/>
        <v>-65</v>
      </c>
      <c r="P81">
        <f t="shared" si="7"/>
        <v>100</v>
      </c>
      <c r="Q81">
        <f t="shared" si="8"/>
        <v>-69.599999999999994</v>
      </c>
      <c r="R81">
        <f t="shared" si="9"/>
        <v>65.400000000000006</v>
      </c>
    </row>
    <row r="82" spans="14:18">
      <c r="N82">
        <f t="shared" si="5"/>
        <v>100</v>
      </c>
      <c r="O82">
        <f t="shared" si="6"/>
        <v>-65</v>
      </c>
      <c r="P82">
        <f t="shared" si="7"/>
        <v>100</v>
      </c>
      <c r="Q82">
        <f t="shared" si="8"/>
        <v>-69.599999999999994</v>
      </c>
      <c r="R82">
        <f t="shared" si="9"/>
        <v>65.400000000000006</v>
      </c>
    </row>
    <row r="83" spans="14:18">
      <c r="N83">
        <f t="shared" si="5"/>
        <v>100</v>
      </c>
      <c r="O83">
        <f t="shared" si="6"/>
        <v>-65</v>
      </c>
      <c r="P83">
        <f t="shared" si="7"/>
        <v>100</v>
      </c>
      <c r="Q83">
        <f t="shared" si="8"/>
        <v>-69.599999999999994</v>
      </c>
      <c r="R83">
        <f t="shared" si="9"/>
        <v>65.400000000000006</v>
      </c>
    </row>
    <row r="84" spans="14:18">
      <c r="N84">
        <f t="shared" si="5"/>
        <v>100</v>
      </c>
      <c r="O84">
        <f t="shared" si="6"/>
        <v>-65</v>
      </c>
      <c r="P84">
        <f t="shared" si="7"/>
        <v>100</v>
      </c>
      <c r="Q84">
        <f t="shared" si="8"/>
        <v>-69.599999999999994</v>
      </c>
      <c r="R84">
        <f t="shared" si="9"/>
        <v>65.400000000000006</v>
      </c>
    </row>
    <row r="85" spans="14:18">
      <c r="N85">
        <f t="shared" si="5"/>
        <v>100</v>
      </c>
      <c r="O85">
        <f t="shared" si="6"/>
        <v>-65</v>
      </c>
      <c r="P85">
        <f t="shared" si="7"/>
        <v>100</v>
      </c>
      <c r="Q85">
        <f t="shared" si="8"/>
        <v>-69.599999999999994</v>
      </c>
      <c r="R85">
        <f t="shared" si="9"/>
        <v>65.400000000000006</v>
      </c>
    </row>
    <row r="86" spans="14:18">
      <c r="N86">
        <f t="shared" si="5"/>
        <v>100</v>
      </c>
      <c r="O86">
        <f t="shared" si="6"/>
        <v>-65</v>
      </c>
      <c r="P86">
        <f t="shared" si="7"/>
        <v>100</v>
      </c>
      <c r="Q86">
        <f t="shared" si="8"/>
        <v>-69.599999999999994</v>
      </c>
      <c r="R86">
        <f t="shared" si="9"/>
        <v>65.400000000000006</v>
      </c>
    </row>
    <row r="87" spans="14:18">
      <c r="N87">
        <f t="shared" si="5"/>
        <v>100</v>
      </c>
      <c r="O87">
        <f t="shared" si="6"/>
        <v>-65</v>
      </c>
      <c r="P87">
        <f t="shared" si="7"/>
        <v>100</v>
      </c>
      <c r="Q87">
        <f t="shared" si="8"/>
        <v>-69.599999999999994</v>
      </c>
      <c r="R87">
        <f t="shared" si="9"/>
        <v>65.400000000000006</v>
      </c>
    </row>
    <row r="88" spans="14:18">
      <c r="N88">
        <f t="shared" si="5"/>
        <v>100</v>
      </c>
      <c r="O88">
        <f t="shared" si="6"/>
        <v>-65</v>
      </c>
      <c r="P88">
        <f t="shared" si="7"/>
        <v>100</v>
      </c>
      <c r="Q88">
        <f t="shared" si="8"/>
        <v>-69.599999999999994</v>
      </c>
      <c r="R88">
        <f t="shared" si="9"/>
        <v>65.400000000000006</v>
      </c>
    </row>
    <row r="89" spans="14:18">
      <c r="N89">
        <f t="shared" si="5"/>
        <v>100</v>
      </c>
      <c r="O89">
        <f t="shared" si="6"/>
        <v>-65</v>
      </c>
      <c r="P89">
        <f t="shared" si="7"/>
        <v>100</v>
      </c>
      <c r="Q89">
        <f t="shared" si="8"/>
        <v>-69.599999999999994</v>
      </c>
      <c r="R89">
        <f t="shared" si="9"/>
        <v>65.400000000000006</v>
      </c>
    </row>
    <row r="90" spans="14:18">
      <c r="N90">
        <f t="shared" si="5"/>
        <v>100</v>
      </c>
      <c r="O90">
        <f t="shared" si="6"/>
        <v>-65</v>
      </c>
      <c r="P90">
        <f t="shared" si="7"/>
        <v>100</v>
      </c>
      <c r="Q90">
        <f t="shared" si="8"/>
        <v>-69.599999999999994</v>
      </c>
      <c r="R90">
        <f t="shared" si="9"/>
        <v>65.400000000000006</v>
      </c>
    </row>
    <row r="91" spans="14:18">
      <c r="N91">
        <f t="shared" si="5"/>
        <v>100</v>
      </c>
      <c r="O91">
        <f t="shared" si="6"/>
        <v>-65</v>
      </c>
      <c r="P91">
        <f t="shared" si="7"/>
        <v>100</v>
      </c>
      <c r="Q91">
        <f t="shared" si="8"/>
        <v>-69.599999999999994</v>
      </c>
      <c r="R91">
        <f t="shared" si="9"/>
        <v>65.400000000000006</v>
      </c>
    </row>
    <row r="92" spans="14:18">
      <c r="N92">
        <f t="shared" si="5"/>
        <v>100</v>
      </c>
      <c r="O92">
        <f t="shared" si="6"/>
        <v>-65</v>
      </c>
      <c r="P92">
        <f t="shared" si="7"/>
        <v>100</v>
      </c>
      <c r="Q92">
        <f t="shared" si="8"/>
        <v>-69.599999999999994</v>
      </c>
      <c r="R92">
        <f t="shared" si="9"/>
        <v>65.400000000000006</v>
      </c>
    </row>
    <row r="93" spans="14:18">
      <c r="N93">
        <f t="shared" si="5"/>
        <v>100</v>
      </c>
      <c r="O93">
        <f t="shared" si="6"/>
        <v>-65</v>
      </c>
      <c r="P93">
        <f t="shared" si="7"/>
        <v>100</v>
      </c>
      <c r="Q93">
        <f t="shared" si="8"/>
        <v>-69.599999999999994</v>
      </c>
      <c r="R93">
        <f t="shared" si="9"/>
        <v>65.400000000000006</v>
      </c>
    </row>
    <row r="94" spans="14:18">
      <c r="N94">
        <f t="shared" si="5"/>
        <v>100</v>
      </c>
      <c r="O94">
        <f t="shared" si="6"/>
        <v>-65</v>
      </c>
      <c r="P94">
        <f t="shared" si="7"/>
        <v>100</v>
      </c>
      <c r="Q94">
        <f t="shared" si="8"/>
        <v>-69.599999999999994</v>
      </c>
      <c r="R94">
        <f t="shared" si="9"/>
        <v>65.400000000000006</v>
      </c>
    </row>
    <row r="95" spans="14:18">
      <c r="N95">
        <f t="shared" si="5"/>
        <v>100</v>
      </c>
      <c r="O95">
        <f t="shared" si="6"/>
        <v>-65</v>
      </c>
      <c r="P95">
        <f t="shared" si="7"/>
        <v>100</v>
      </c>
      <c r="Q95">
        <f t="shared" si="8"/>
        <v>-69.599999999999994</v>
      </c>
      <c r="R95">
        <f t="shared" si="9"/>
        <v>65.400000000000006</v>
      </c>
    </row>
    <row r="96" spans="14:18">
      <c r="N96">
        <f t="shared" si="5"/>
        <v>100</v>
      </c>
      <c r="O96">
        <f t="shared" si="6"/>
        <v>-65</v>
      </c>
      <c r="P96">
        <f t="shared" si="7"/>
        <v>100</v>
      </c>
      <c r="Q96">
        <f t="shared" si="8"/>
        <v>-69.599999999999994</v>
      </c>
      <c r="R96">
        <f t="shared" si="9"/>
        <v>65.400000000000006</v>
      </c>
    </row>
    <row r="97" spans="14:18">
      <c r="N97">
        <f t="shared" si="5"/>
        <v>100</v>
      </c>
      <c r="O97">
        <f t="shared" si="6"/>
        <v>-65</v>
      </c>
      <c r="P97">
        <f t="shared" si="7"/>
        <v>100</v>
      </c>
      <c r="Q97">
        <f t="shared" si="8"/>
        <v>-69.599999999999994</v>
      </c>
      <c r="R97">
        <f t="shared" si="9"/>
        <v>65.400000000000006</v>
      </c>
    </row>
    <row r="98" spans="14:18">
      <c r="N98">
        <f t="shared" si="5"/>
        <v>100</v>
      </c>
      <c r="O98">
        <f t="shared" si="6"/>
        <v>-65</v>
      </c>
      <c r="P98">
        <f t="shared" si="7"/>
        <v>100</v>
      </c>
      <c r="Q98">
        <f t="shared" si="8"/>
        <v>-69.599999999999994</v>
      </c>
      <c r="R98">
        <f t="shared" si="9"/>
        <v>65.400000000000006</v>
      </c>
    </row>
    <row r="99" spans="14:18">
      <c r="N99">
        <f t="shared" si="5"/>
        <v>100</v>
      </c>
      <c r="O99">
        <f t="shared" si="6"/>
        <v>-65</v>
      </c>
      <c r="P99">
        <f t="shared" si="7"/>
        <v>100</v>
      </c>
      <c r="Q99">
        <f t="shared" si="8"/>
        <v>-69.599999999999994</v>
      </c>
      <c r="R99">
        <f t="shared" si="9"/>
        <v>65.400000000000006</v>
      </c>
    </row>
    <row r="100" spans="14:18">
      <c r="N100">
        <f t="shared" si="5"/>
        <v>100</v>
      </c>
      <c r="O100">
        <f t="shared" si="6"/>
        <v>-65</v>
      </c>
      <c r="P100">
        <f t="shared" si="7"/>
        <v>100</v>
      </c>
      <c r="Q100">
        <f t="shared" si="8"/>
        <v>-69.599999999999994</v>
      </c>
      <c r="R100">
        <f t="shared" si="9"/>
        <v>65.400000000000006</v>
      </c>
    </row>
    <row r="101" spans="14:18">
      <c r="N101">
        <f t="shared" si="5"/>
        <v>100</v>
      </c>
      <c r="O101">
        <f t="shared" si="6"/>
        <v>-65</v>
      </c>
      <c r="P101">
        <f t="shared" si="7"/>
        <v>100</v>
      </c>
      <c r="Q101">
        <f t="shared" si="8"/>
        <v>-69.599999999999994</v>
      </c>
      <c r="R101">
        <f t="shared" si="9"/>
        <v>65.400000000000006</v>
      </c>
    </row>
    <row r="102" spans="14:18">
      <c r="N102">
        <f t="shared" si="5"/>
        <v>100</v>
      </c>
      <c r="O102">
        <f t="shared" si="6"/>
        <v>-65</v>
      </c>
      <c r="P102">
        <f t="shared" si="7"/>
        <v>100</v>
      </c>
      <c r="Q102">
        <f t="shared" si="8"/>
        <v>-69.599999999999994</v>
      </c>
      <c r="R102">
        <f t="shared" si="9"/>
        <v>65.400000000000006</v>
      </c>
    </row>
    <row r="103" spans="14:18">
      <c r="N103">
        <f t="shared" si="5"/>
        <v>100</v>
      </c>
      <c r="O103">
        <f t="shared" si="6"/>
        <v>-65</v>
      </c>
      <c r="P103">
        <f t="shared" si="7"/>
        <v>100</v>
      </c>
      <c r="Q103">
        <f t="shared" si="8"/>
        <v>-69.599999999999994</v>
      </c>
      <c r="R103">
        <f t="shared" si="9"/>
        <v>65.400000000000006</v>
      </c>
    </row>
    <row r="104" spans="14:18">
      <c r="N104">
        <f t="shared" si="5"/>
        <v>100</v>
      </c>
      <c r="O104">
        <f t="shared" si="6"/>
        <v>-65</v>
      </c>
      <c r="P104">
        <f t="shared" si="7"/>
        <v>100</v>
      </c>
      <c r="Q104">
        <f t="shared" si="8"/>
        <v>-69.599999999999994</v>
      </c>
      <c r="R104">
        <f t="shared" si="9"/>
        <v>65.400000000000006</v>
      </c>
    </row>
    <row r="105" spans="14:18">
      <c r="N105">
        <f t="shared" si="5"/>
        <v>100</v>
      </c>
      <c r="O105">
        <f t="shared" si="6"/>
        <v>-65</v>
      </c>
      <c r="P105">
        <f t="shared" si="7"/>
        <v>100</v>
      </c>
      <c r="Q105">
        <f t="shared" si="8"/>
        <v>-69.599999999999994</v>
      </c>
      <c r="R105">
        <f t="shared" si="9"/>
        <v>65.400000000000006</v>
      </c>
    </row>
    <row r="106" spans="14:18">
      <c r="N106">
        <f t="shared" si="5"/>
        <v>100</v>
      </c>
      <c r="O106">
        <f t="shared" si="6"/>
        <v>-65</v>
      </c>
      <c r="P106">
        <f t="shared" si="7"/>
        <v>100</v>
      </c>
      <c r="Q106">
        <f t="shared" si="8"/>
        <v>-69.599999999999994</v>
      </c>
      <c r="R106">
        <f t="shared" si="9"/>
        <v>65.400000000000006</v>
      </c>
    </row>
    <row r="107" spans="14:18">
      <c r="N107">
        <f t="shared" si="5"/>
        <v>100</v>
      </c>
      <c r="O107">
        <f t="shared" si="6"/>
        <v>-65</v>
      </c>
      <c r="P107">
        <f t="shared" si="7"/>
        <v>100</v>
      </c>
      <c r="Q107">
        <f t="shared" si="8"/>
        <v>-69.599999999999994</v>
      </c>
      <c r="R107">
        <f t="shared" si="9"/>
        <v>65.400000000000006</v>
      </c>
    </row>
    <row r="108" spans="14:18">
      <c r="N108">
        <f t="shared" si="5"/>
        <v>100</v>
      </c>
      <c r="O108">
        <f t="shared" si="6"/>
        <v>-65</v>
      </c>
      <c r="P108">
        <f t="shared" si="7"/>
        <v>100</v>
      </c>
      <c r="Q108">
        <f t="shared" si="8"/>
        <v>-69.599999999999994</v>
      </c>
      <c r="R108">
        <f t="shared" si="9"/>
        <v>65.400000000000006</v>
      </c>
    </row>
    <row r="109" spans="14:18">
      <c r="N109">
        <f t="shared" si="5"/>
        <v>100</v>
      </c>
      <c r="O109">
        <f t="shared" si="6"/>
        <v>-65</v>
      </c>
      <c r="P109">
        <f t="shared" si="7"/>
        <v>100</v>
      </c>
      <c r="Q109">
        <f t="shared" si="8"/>
        <v>-69.599999999999994</v>
      </c>
      <c r="R109">
        <f t="shared" si="9"/>
        <v>65.400000000000006</v>
      </c>
    </row>
    <row r="110" spans="14:18">
      <c r="N110">
        <f t="shared" si="5"/>
        <v>100</v>
      </c>
      <c r="O110">
        <f t="shared" si="6"/>
        <v>-65</v>
      </c>
      <c r="P110">
        <f t="shared" si="7"/>
        <v>100</v>
      </c>
      <c r="Q110">
        <f t="shared" si="8"/>
        <v>-69.599999999999994</v>
      </c>
      <c r="R110">
        <f t="shared" si="9"/>
        <v>65.400000000000006</v>
      </c>
    </row>
    <row r="111" spans="14:18">
      <c r="N111">
        <f t="shared" si="5"/>
        <v>100</v>
      </c>
      <c r="O111">
        <f t="shared" si="6"/>
        <v>-65</v>
      </c>
      <c r="P111">
        <f t="shared" si="7"/>
        <v>100</v>
      </c>
      <c r="Q111">
        <f t="shared" si="8"/>
        <v>-69.599999999999994</v>
      </c>
      <c r="R111">
        <f t="shared" si="9"/>
        <v>65.400000000000006</v>
      </c>
    </row>
    <row r="112" spans="14:18">
      <c r="N112">
        <f t="shared" si="5"/>
        <v>100</v>
      </c>
      <c r="O112">
        <f t="shared" si="6"/>
        <v>-65</v>
      </c>
      <c r="P112">
        <f t="shared" si="7"/>
        <v>100</v>
      </c>
      <c r="Q112">
        <f t="shared" si="8"/>
        <v>-69.599999999999994</v>
      </c>
      <c r="R112">
        <f t="shared" si="9"/>
        <v>65.400000000000006</v>
      </c>
    </row>
    <row r="113" spans="14:18">
      <c r="N113">
        <f t="shared" si="5"/>
        <v>100</v>
      </c>
      <c r="O113">
        <f t="shared" si="6"/>
        <v>-65</v>
      </c>
      <c r="P113">
        <f t="shared" si="7"/>
        <v>100</v>
      </c>
      <c r="Q113">
        <f t="shared" si="8"/>
        <v>-69.599999999999994</v>
      </c>
      <c r="R113">
        <f t="shared" si="9"/>
        <v>65.400000000000006</v>
      </c>
    </row>
    <row r="114" spans="14:18">
      <c r="N114">
        <f t="shared" si="5"/>
        <v>100</v>
      </c>
      <c r="O114">
        <f t="shared" si="6"/>
        <v>-65</v>
      </c>
      <c r="P114">
        <f t="shared" si="7"/>
        <v>100</v>
      </c>
      <c r="Q114">
        <f t="shared" si="8"/>
        <v>-69.599999999999994</v>
      </c>
      <c r="R114">
        <f t="shared" si="9"/>
        <v>65.400000000000006</v>
      </c>
    </row>
    <row r="115" spans="14:18">
      <c r="N115">
        <f t="shared" si="5"/>
        <v>100</v>
      </c>
      <c r="O115">
        <f t="shared" si="6"/>
        <v>-65</v>
      </c>
      <c r="P115">
        <f t="shared" si="7"/>
        <v>100</v>
      </c>
      <c r="Q115">
        <f t="shared" si="8"/>
        <v>-69.599999999999994</v>
      </c>
      <c r="R115">
        <f t="shared" si="9"/>
        <v>65.400000000000006</v>
      </c>
    </row>
    <row r="116" spans="14:18">
      <c r="N116">
        <f t="shared" si="5"/>
        <v>100</v>
      </c>
      <c r="O116">
        <f t="shared" si="6"/>
        <v>-65</v>
      </c>
      <c r="P116">
        <f t="shared" si="7"/>
        <v>100</v>
      </c>
      <c r="Q116">
        <f t="shared" si="8"/>
        <v>-69.599999999999994</v>
      </c>
      <c r="R116">
        <f t="shared" si="9"/>
        <v>65.400000000000006</v>
      </c>
    </row>
    <row r="117" spans="14:18">
      <c r="N117">
        <f t="shared" si="5"/>
        <v>100</v>
      </c>
      <c r="O117">
        <f t="shared" si="6"/>
        <v>-65</v>
      </c>
      <c r="P117">
        <f t="shared" si="7"/>
        <v>100</v>
      </c>
      <c r="Q117">
        <f t="shared" si="8"/>
        <v>-69.599999999999994</v>
      </c>
      <c r="R117">
        <f t="shared" si="9"/>
        <v>65.400000000000006</v>
      </c>
    </row>
    <row r="118" spans="14:18">
      <c r="N118">
        <f t="shared" si="5"/>
        <v>100</v>
      </c>
      <c r="O118">
        <f t="shared" si="6"/>
        <v>-65</v>
      </c>
      <c r="P118">
        <f t="shared" si="7"/>
        <v>100</v>
      </c>
      <c r="Q118">
        <f t="shared" si="8"/>
        <v>-69.599999999999994</v>
      </c>
      <c r="R118">
        <f t="shared" si="9"/>
        <v>65.400000000000006</v>
      </c>
    </row>
    <row r="119" spans="14:18">
      <c r="N119">
        <f t="shared" si="5"/>
        <v>100</v>
      </c>
      <c r="O119">
        <f t="shared" si="6"/>
        <v>-65</v>
      </c>
      <c r="P119">
        <f t="shared" si="7"/>
        <v>100</v>
      </c>
      <c r="Q119">
        <f t="shared" si="8"/>
        <v>-69.599999999999994</v>
      </c>
      <c r="R119">
        <f t="shared" si="9"/>
        <v>65.400000000000006</v>
      </c>
    </row>
    <row r="120" spans="14:18">
      <c r="N120">
        <f t="shared" si="5"/>
        <v>100</v>
      </c>
      <c r="O120">
        <f t="shared" si="6"/>
        <v>-65</v>
      </c>
      <c r="P120">
        <f t="shared" si="7"/>
        <v>100</v>
      </c>
      <c r="Q120">
        <f t="shared" si="8"/>
        <v>-69.599999999999994</v>
      </c>
      <c r="R120">
        <f t="shared" si="9"/>
        <v>65.400000000000006</v>
      </c>
    </row>
    <row r="121" spans="14:18">
      <c r="N121">
        <f t="shared" si="5"/>
        <v>100</v>
      </c>
      <c r="O121">
        <f t="shared" si="6"/>
        <v>-65</v>
      </c>
      <c r="P121">
        <f t="shared" si="7"/>
        <v>100</v>
      </c>
      <c r="Q121">
        <f t="shared" si="8"/>
        <v>-69.599999999999994</v>
      </c>
      <c r="R121">
        <f t="shared" si="9"/>
        <v>65.400000000000006</v>
      </c>
    </row>
    <row r="122" spans="14:18">
      <c r="N122">
        <f t="shared" si="5"/>
        <v>100</v>
      </c>
      <c r="O122">
        <f t="shared" si="6"/>
        <v>-65</v>
      </c>
      <c r="P122">
        <f t="shared" si="7"/>
        <v>100</v>
      </c>
      <c r="Q122">
        <f t="shared" si="8"/>
        <v>-69.599999999999994</v>
      </c>
      <c r="R122">
        <f t="shared" si="9"/>
        <v>65.400000000000006</v>
      </c>
    </row>
    <row r="123" spans="14:18">
      <c r="N123">
        <f t="shared" si="5"/>
        <v>100</v>
      </c>
      <c r="O123">
        <f t="shared" si="6"/>
        <v>-65</v>
      </c>
      <c r="P123">
        <f t="shared" si="7"/>
        <v>100</v>
      </c>
      <c r="Q123">
        <f t="shared" si="8"/>
        <v>-69.599999999999994</v>
      </c>
      <c r="R123">
        <f t="shared" si="9"/>
        <v>65.400000000000006</v>
      </c>
    </row>
    <row r="124" spans="14:18">
      <c r="N124">
        <f t="shared" si="5"/>
        <v>100</v>
      </c>
      <c r="O124">
        <f t="shared" si="6"/>
        <v>-65</v>
      </c>
      <c r="P124">
        <f t="shared" si="7"/>
        <v>100</v>
      </c>
      <c r="Q124">
        <f t="shared" si="8"/>
        <v>-69.599999999999994</v>
      </c>
      <c r="R124">
        <f t="shared" si="9"/>
        <v>65.400000000000006</v>
      </c>
    </row>
    <row r="125" spans="14:18">
      <c r="N125">
        <f t="shared" si="5"/>
        <v>100</v>
      </c>
      <c r="O125">
        <f t="shared" si="6"/>
        <v>-65</v>
      </c>
      <c r="P125">
        <f t="shared" si="7"/>
        <v>100</v>
      </c>
      <c r="Q125">
        <f t="shared" si="8"/>
        <v>-69.599999999999994</v>
      </c>
      <c r="R125">
        <f t="shared" si="9"/>
        <v>65.400000000000006</v>
      </c>
    </row>
    <row r="126" spans="14:18">
      <c r="N126">
        <f t="shared" si="5"/>
        <v>100</v>
      </c>
      <c r="O126">
        <f t="shared" si="6"/>
        <v>-65</v>
      </c>
      <c r="P126">
        <f t="shared" si="7"/>
        <v>100</v>
      </c>
      <c r="Q126">
        <f t="shared" si="8"/>
        <v>-69.599999999999994</v>
      </c>
      <c r="R126">
        <f t="shared" si="9"/>
        <v>65.400000000000006</v>
      </c>
    </row>
    <row r="127" spans="14:18">
      <c r="N127">
        <f t="shared" si="5"/>
        <v>100</v>
      </c>
      <c r="O127">
        <f t="shared" si="6"/>
        <v>-65</v>
      </c>
      <c r="P127">
        <f t="shared" si="7"/>
        <v>100</v>
      </c>
      <c r="Q127">
        <f t="shared" si="8"/>
        <v>-69.599999999999994</v>
      </c>
      <c r="R127">
        <f t="shared" si="9"/>
        <v>65.400000000000006</v>
      </c>
    </row>
    <row r="128" spans="14:18">
      <c r="N128">
        <f t="shared" si="5"/>
        <v>100</v>
      </c>
      <c r="O128">
        <f t="shared" si="6"/>
        <v>-65</v>
      </c>
      <c r="P128">
        <f t="shared" si="7"/>
        <v>100</v>
      </c>
      <c r="Q128">
        <f t="shared" si="8"/>
        <v>-69.599999999999994</v>
      </c>
      <c r="R128">
        <f t="shared" si="9"/>
        <v>65.400000000000006</v>
      </c>
    </row>
  </sheetData>
  <phoneticPr fontId="0" type="noConversion"/>
  <pageMargins left="0.74803149606299213" right="0.17" top="0.24" bottom="0.17" header="0.17" footer="0.17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Вересова</dc:creator>
  <cp:lastModifiedBy>natashka</cp:lastModifiedBy>
  <cp:lastPrinted>2012-06-13T07:45:12Z</cp:lastPrinted>
  <dcterms:created xsi:type="dcterms:W3CDTF">2002-12-05T07:18:27Z</dcterms:created>
  <dcterms:modified xsi:type="dcterms:W3CDTF">2012-08-23T10:18:29Z</dcterms:modified>
</cp:coreProperties>
</file>